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xr:revisionPtr revIDLastSave="0" documentId="8_{63D06700-8B0F-47F1-83FB-8DD354338F6F}" xr6:coauthVersionLast="44" xr6:coauthVersionMax="44" xr10:uidLastSave="{00000000-0000-0000-0000-000000000000}"/>
  <bookViews>
    <workbookView xWindow="1560" yWindow="1560" windowWidth="14475" windowHeight="118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 l="1"/>
  <c r="E10" i="1"/>
  <c r="I9" i="1"/>
  <c r="E9" i="1"/>
  <c r="I8" i="1"/>
  <c r="E8" i="1"/>
  <c r="I7" i="1"/>
  <c r="E7" i="1"/>
  <c r="I6" i="1"/>
  <c r="I5" i="1"/>
  <c r="I4" i="1"/>
  <c r="I3" i="1"/>
</calcChain>
</file>

<file path=xl/sharedStrings.xml><?xml version="1.0" encoding="utf-8"?>
<sst xmlns="http://schemas.openxmlformats.org/spreadsheetml/2006/main" count="31" uniqueCount="25">
  <si>
    <t>Input Voltage</t>
  </si>
  <si>
    <t>Input Current</t>
  </si>
  <si>
    <t>Input Power</t>
  </si>
  <si>
    <t>Power Factor</t>
  </si>
  <si>
    <t>THD</t>
  </si>
  <si>
    <t>Output Voltage</t>
  </si>
  <si>
    <t>Output Current</t>
  </si>
  <si>
    <t>Output Power</t>
  </si>
  <si>
    <t>Driver Model</t>
  </si>
  <si>
    <t>Fixture Model</t>
  </si>
  <si>
    <t>LED-GROW600-HV</t>
  </si>
  <si>
    <t>LED-GROW600-ST</t>
  </si>
  <si>
    <t>DS-HV-320S</t>
  </si>
  <si>
    <t>DS-ST-320S</t>
  </si>
  <si>
    <t>EEV-GROW-HV</t>
  </si>
  <si>
    <t>EEV-GROW-ST</t>
  </si>
  <si>
    <t>Example Italic Text</t>
  </si>
  <si>
    <t>The single lowest global value encountered in benchtop testing or in any LM-79 will be filed for Power Factor</t>
  </si>
  <si>
    <t>The single largest global value encountered in benchtop testing or in any LM-79 will be filed for THD</t>
  </si>
  <si>
    <t>This is the state which should be tested in LM-79 reports, and which should be tested in ISTMT reports for drivers.</t>
  </si>
  <si>
    <t>The driver and input voltage combination that results in the highest input wattage out of the global set in the benchtop report will be the test condition that should be examined in full-fixture performance testing.</t>
  </si>
  <si>
    <t>Adding alternate driver manufacturer-product family groupings is allowed, but the highest input wattage member of each grouping will drive a new driver ISTMT requirement.</t>
  </si>
  <si>
    <t>The single highest input wattage driver-voltage pairing among all driver-manufacturer product-family groupings will be the pairing required in LM-79 reports.</t>
  </si>
  <si>
    <t>Fixture output (Optional)</t>
  </si>
  <si>
    <t>Fixture input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</si>
</sst>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i/>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2" fillId="0" borderId="1" xfId="0" applyFont="1"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10" fontId="0" fillId="0" borderId="1" xfId="1"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164" fontId="0" fillId="0" borderId="4" xfId="0" applyNumberFormat="1" applyBorder="1" applyAlignment="1">
      <alignment horizontal="center" vertical="center"/>
    </xf>
    <xf numFmtId="2" fontId="0" fillId="0" borderId="4" xfId="0" applyNumberFormat="1" applyBorder="1" applyAlignment="1">
      <alignment horizontal="center" vertical="center"/>
    </xf>
    <xf numFmtId="10" fontId="0" fillId="0" borderId="4" xfId="1" applyNumberFormat="1" applyFont="1" applyBorder="1" applyAlignment="1">
      <alignment horizontal="center" vertical="center"/>
    </xf>
    <xf numFmtId="0" fontId="0" fillId="0" borderId="4" xfId="0" applyBorder="1" applyAlignment="1">
      <alignment horizontal="center" vertical="center"/>
    </xf>
    <xf numFmtId="0" fontId="3" fillId="0" borderId="5" xfId="0" applyFont="1" applyFill="1" applyBorder="1" applyAlignment="1">
      <alignment horizontal="center" vertical="center"/>
    </xf>
    <xf numFmtId="164" fontId="0" fillId="0" borderId="5" xfId="0" applyNumberFormat="1" applyBorder="1" applyAlignment="1">
      <alignment horizontal="center" vertical="center"/>
    </xf>
    <xf numFmtId="2" fontId="0" fillId="0" borderId="5" xfId="0" applyNumberFormat="1" applyBorder="1" applyAlignment="1">
      <alignment horizontal="center" vertical="center"/>
    </xf>
    <xf numFmtId="10" fontId="0" fillId="0" borderId="5" xfId="1" applyNumberFormat="1" applyFont="1" applyBorder="1" applyAlignment="1">
      <alignment horizontal="center" vertical="center"/>
    </xf>
    <xf numFmtId="0" fontId="0" fillId="0" borderId="5" xfId="0" applyBorder="1" applyAlignment="1">
      <alignment horizontal="center" vertical="center"/>
    </xf>
    <xf numFmtId="0" fontId="3" fillId="2" borderId="6" xfId="0" applyFont="1" applyFill="1" applyBorder="1" applyAlignment="1">
      <alignment horizontal="center" vertical="center"/>
    </xf>
    <xf numFmtId="164" fontId="0" fillId="2" borderId="6" xfId="0" applyNumberFormat="1" applyFill="1" applyBorder="1" applyAlignment="1">
      <alignment horizontal="center" vertical="center"/>
    </xf>
    <xf numFmtId="2" fontId="0" fillId="2" borderId="6" xfId="0" applyNumberFormat="1" applyFill="1" applyBorder="1" applyAlignment="1">
      <alignment horizontal="center" vertical="center"/>
    </xf>
    <xf numFmtId="10" fontId="0" fillId="2" borderId="6" xfId="1" applyNumberFormat="1" applyFont="1"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xf numFmtId="0" fontId="0" fillId="2" borderId="7" xfId="0" applyFill="1" applyBorder="1"/>
    <xf numFmtId="0" fontId="0" fillId="2" borderId="8" xfId="0" applyFill="1" applyBorder="1"/>
    <xf numFmtId="0" fontId="5" fillId="0" borderId="6" xfId="0" applyFont="1" applyFill="1" applyBorder="1" applyAlignment="1">
      <alignment horizontal="center"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10" fontId="5" fillId="0" borderId="6" xfId="1" applyNumberFormat="1" applyFont="1" applyFill="1" applyBorder="1" applyAlignment="1">
      <alignment horizontal="center" vertical="center"/>
    </xf>
    <xf numFmtId="0" fontId="4" fillId="0" borderId="2" xfId="0" applyFont="1" applyBorder="1" applyAlignment="1">
      <alignment horizontal="center"/>
    </xf>
    <xf numFmtId="10" fontId="0" fillId="3" borderId="4" xfId="1" applyNumberFormat="1" applyFont="1" applyFill="1" applyBorder="1" applyAlignment="1">
      <alignment horizontal="center" vertical="center"/>
    </xf>
    <xf numFmtId="0" fontId="0" fillId="3" borderId="2" xfId="0" applyFill="1" applyBorder="1"/>
    <xf numFmtId="0" fontId="0" fillId="4" borderId="2" xfId="0" applyFill="1" applyBorder="1"/>
    <xf numFmtId="0" fontId="0" fillId="4" borderId="1" xfId="0" applyFill="1" applyBorder="1" applyAlignment="1">
      <alignment horizontal="center" vertical="center"/>
    </xf>
    <xf numFmtId="0" fontId="0" fillId="0" borderId="0" xfId="0" applyFont="1"/>
    <xf numFmtId="0" fontId="0" fillId="0" borderId="1" xfId="0" applyBorder="1" applyAlignment="1">
      <alignment horizontal="center" vertical="center"/>
    </xf>
    <xf numFmtId="0" fontId="2"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workbookViewId="0">
      <selection activeCell="E13" sqref="E13"/>
    </sheetView>
  </sheetViews>
  <sheetFormatPr defaultRowHeight="15" x14ac:dyDescent="0.25"/>
  <cols>
    <col min="1" max="1" width="19.85546875" bestFit="1" customWidth="1"/>
    <col min="2" max="2" width="23.7109375" customWidth="1"/>
    <col min="3" max="3" width="12.7109375" bestFit="1" customWidth="1"/>
    <col min="4" max="4" width="12.42578125" bestFit="1" customWidth="1"/>
    <col min="5" max="5" width="11.5703125" bestFit="1" customWidth="1"/>
    <col min="6" max="6" width="11.85546875" bestFit="1" customWidth="1"/>
    <col min="7" max="7" width="6.85546875" bestFit="1" customWidth="1"/>
    <col min="8" max="8" width="13.85546875" bestFit="1" customWidth="1"/>
    <col min="9" max="9" width="14.28515625" bestFit="1" customWidth="1"/>
    <col min="10" max="10" width="14.140625" bestFit="1" customWidth="1"/>
    <col min="11" max="11" width="13.28515625" bestFit="1" customWidth="1"/>
  </cols>
  <sheetData>
    <row r="1" spans="1:10" x14ac:dyDescent="0.25">
      <c r="C1" s="41" t="s">
        <v>24</v>
      </c>
      <c r="D1" s="42"/>
      <c r="E1" s="42"/>
      <c r="F1" s="42"/>
      <c r="G1" s="43"/>
      <c r="H1" s="41" t="s">
        <v>23</v>
      </c>
      <c r="I1" s="42"/>
      <c r="J1" s="43"/>
    </row>
    <row r="2" spans="1:10" x14ac:dyDescent="0.25">
      <c r="A2" s="1" t="s">
        <v>9</v>
      </c>
      <c r="B2" s="35" t="s">
        <v>8</v>
      </c>
      <c r="C2" s="1" t="s">
        <v>0</v>
      </c>
      <c r="D2" s="1" t="s">
        <v>1</v>
      </c>
      <c r="E2" s="1" t="s">
        <v>2</v>
      </c>
      <c r="F2" s="1" t="s">
        <v>3</v>
      </c>
      <c r="G2" s="1" t="s">
        <v>4</v>
      </c>
      <c r="H2" s="1" t="s">
        <v>5</v>
      </c>
      <c r="I2" s="1" t="s">
        <v>6</v>
      </c>
      <c r="J2" s="1" t="s">
        <v>7</v>
      </c>
    </row>
    <row r="3" spans="1:10" x14ac:dyDescent="0.25">
      <c r="A3" s="44" t="s">
        <v>10</v>
      </c>
      <c r="B3" s="36" t="s">
        <v>14</v>
      </c>
      <c r="C3" s="5">
        <v>347</v>
      </c>
      <c r="D3" s="2">
        <v>1.6424000000000001</v>
      </c>
      <c r="E3" s="3">
        <v>564.36</v>
      </c>
      <c r="F3" s="34">
        <v>0.98939999999999995</v>
      </c>
      <c r="G3" s="4">
        <v>7.6939999999999995E-2</v>
      </c>
      <c r="H3" s="34">
        <v>116.55</v>
      </c>
      <c r="I3" s="3">
        <f>J3/H3</f>
        <v>4.4616044616044617</v>
      </c>
      <c r="J3" s="3">
        <v>520</v>
      </c>
    </row>
    <row r="4" spans="1:10" ht="15.75" thickBot="1" x14ac:dyDescent="0.3">
      <c r="A4" s="44"/>
      <c r="B4" s="37" t="s">
        <v>14</v>
      </c>
      <c r="C4" s="6">
        <v>480</v>
      </c>
      <c r="D4" s="7">
        <v>1.2168000000000001</v>
      </c>
      <c r="E4" s="8">
        <v>561.08000000000004</v>
      </c>
      <c r="F4" s="10">
        <v>0.9587</v>
      </c>
      <c r="G4" s="29">
        <v>0.12</v>
      </c>
      <c r="H4" s="10">
        <v>116.54</v>
      </c>
      <c r="I4" s="8">
        <f t="shared" ref="I4:I6" si="0">J4/H4</f>
        <v>4.4705680453063321</v>
      </c>
      <c r="J4" s="8">
        <v>521</v>
      </c>
    </row>
    <row r="5" spans="1:10" ht="15.75" thickBot="1" x14ac:dyDescent="0.3">
      <c r="A5" s="45" t="s">
        <v>11</v>
      </c>
      <c r="B5" s="38" t="s">
        <v>15</v>
      </c>
      <c r="C5" s="24">
        <v>120</v>
      </c>
      <c r="D5" s="25">
        <v>1.6424000000000001</v>
      </c>
      <c r="E5" s="26">
        <v>564</v>
      </c>
      <c r="F5" s="24">
        <v>0.98939999999999995</v>
      </c>
      <c r="G5" s="27">
        <v>0.03</v>
      </c>
      <c r="H5" s="24">
        <v>116.55</v>
      </c>
      <c r="I5" s="26">
        <f t="shared" si="0"/>
        <v>4.4530244530244527</v>
      </c>
      <c r="J5" s="26">
        <v>519</v>
      </c>
    </row>
    <row r="6" spans="1:10" x14ac:dyDescent="0.25">
      <c r="A6" s="44"/>
      <c r="B6" s="39" t="s">
        <v>15</v>
      </c>
      <c r="C6" s="11">
        <v>277</v>
      </c>
      <c r="D6" s="12">
        <v>1.2168000000000001</v>
      </c>
      <c r="E6" s="13">
        <v>560</v>
      </c>
      <c r="F6" s="15">
        <v>0.9587</v>
      </c>
      <c r="G6" s="14">
        <v>7.0000000000000007E-2</v>
      </c>
      <c r="H6" s="15">
        <v>116.54</v>
      </c>
      <c r="I6" s="13">
        <f t="shared" si="0"/>
        <v>4.457696928093358</v>
      </c>
      <c r="J6" s="13">
        <v>519.5</v>
      </c>
    </row>
    <row r="7" spans="1:10" x14ac:dyDescent="0.25">
      <c r="A7" s="44" t="s">
        <v>10</v>
      </c>
      <c r="B7" s="36" t="s">
        <v>12</v>
      </c>
      <c r="C7" s="5">
        <v>347</v>
      </c>
      <c r="D7" s="2">
        <v>1.6424000000000001</v>
      </c>
      <c r="E7" s="3">
        <f>C7*D7</f>
        <v>569.91280000000006</v>
      </c>
      <c r="F7" s="32">
        <v>0.92</v>
      </c>
      <c r="G7" s="4">
        <v>7.6939999999999995E-2</v>
      </c>
      <c r="H7" s="34">
        <v>116.55</v>
      </c>
      <c r="I7" s="3">
        <f>J7/H7</f>
        <v>4.4616044616044617</v>
      </c>
      <c r="J7" s="3">
        <v>520</v>
      </c>
    </row>
    <row r="8" spans="1:10" ht="15.75" thickBot="1" x14ac:dyDescent="0.3">
      <c r="A8" s="44"/>
      <c r="B8" s="37" t="s">
        <v>12</v>
      </c>
      <c r="C8" s="6">
        <v>480</v>
      </c>
      <c r="D8" s="7">
        <v>1.2168000000000001</v>
      </c>
      <c r="E8" s="3">
        <f t="shared" ref="E8:E10" si="1">C8*D8</f>
        <v>584.06400000000008</v>
      </c>
      <c r="F8" s="10">
        <v>0.9587</v>
      </c>
      <c r="G8" s="9">
        <v>0.11265</v>
      </c>
      <c r="H8" s="10">
        <v>116.54</v>
      </c>
      <c r="I8" s="8">
        <f t="shared" ref="I8:I10" si="2">J8/H8</f>
        <v>4.4705680453063321</v>
      </c>
      <c r="J8" s="8">
        <v>521</v>
      </c>
    </row>
    <row r="9" spans="1:10" ht="15.75" thickBot="1" x14ac:dyDescent="0.3">
      <c r="A9" s="45" t="s">
        <v>11</v>
      </c>
      <c r="B9" s="40" t="s">
        <v>13</v>
      </c>
      <c r="C9" s="16">
        <v>120</v>
      </c>
      <c r="D9" s="17">
        <v>4.95</v>
      </c>
      <c r="E9" s="17">
        <f t="shared" si="1"/>
        <v>594</v>
      </c>
      <c r="F9" s="20">
        <v>0.98939999999999995</v>
      </c>
      <c r="G9" s="19">
        <v>0.03</v>
      </c>
      <c r="H9" s="20">
        <v>116.55</v>
      </c>
      <c r="I9" s="18">
        <f t="shared" si="2"/>
        <v>4.4530244530244527</v>
      </c>
      <c r="J9" s="18">
        <v>519</v>
      </c>
    </row>
    <row r="10" spans="1:10" x14ac:dyDescent="0.25">
      <c r="A10" s="44"/>
      <c r="B10" s="39" t="s">
        <v>13</v>
      </c>
      <c r="C10" s="11">
        <v>277</v>
      </c>
      <c r="D10" s="12">
        <v>2.08</v>
      </c>
      <c r="E10" s="3">
        <f t="shared" si="1"/>
        <v>576.16</v>
      </c>
      <c r="F10" s="15">
        <v>0.9587</v>
      </c>
      <c r="G10" s="14">
        <v>7.0000000000000007E-2</v>
      </c>
      <c r="H10" s="15">
        <v>116.54</v>
      </c>
      <c r="I10" s="13">
        <f t="shared" si="2"/>
        <v>4.457696928093358</v>
      </c>
      <c r="J10" s="13">
        <v>519.5</v>
      </c>
    </row>
    <row r="12" spans="1:10" ht="15.75" thickBot="1" x14ac:dyDescent="0.3"/>
    <row r="13" spans="1:10" x14ac:dyDescent="0.25">
      <c r="A13" s="22"/>
      <c r="B13" s="33" t="s">
        <v>20</v>
      </c>
    </row>
    <row r="14" spans="1:10" ht="15.75" thickBot="1" x14ac:dyDescent="0.3">
      <c r="A14" s="23"/>
      <c r="B14" t="s">
        <v>19</v>
      </c>
    </row>
    <row r="15" spans="1:10" ht="15.75" thickBot="1" x14ac:dyDescent="0.3"/>
    <row r="16" spans="1:10" ht="15.75" thickBot="1" x14ac:dyDescent="0.3">
      <c r="A16" s="28" t="s">
        <v>16</v>
      </c>
      <c r="B16" s="33" t="s">
        <v>21</v>
      </c>
    </row>
    <row r="17" spans="1:2" ht="15.75" thickBot="1" x14ac:dyDescent="0.3">
      <c r="A17" s="21"/>
      <c r="B17" s="33" t="s">
        <v>22</v>
      </c>
    </row>
    <row r="18" spans="1:2" ht="15.75" thickBot="1" x14ac:dyDescent="0.3"/>
    <row r="19" spans="1:2" ht="15.75" thickBot="1" x14ac:dyDescent="0.3">
      <c r="A19" s="31"/>
      <c r="B19" t="s">
        <v>17</v>
      </c>
    </row>
    <row r="20" spans="1:2" ht="15.75" thickBot="1" x14ac:dyDescent="0.3"/>
    <row r="21" spans="1:2" ht="15.75" thickBot="1" x14ac:dyDescent="0.3">
      <c r="A21" s="30"/>
      <c r="B21" t="s">
        <v>18</v>
      </c>
    </row>
  </sheetData>
  <mergeCells count="6">
    <mergeCell ref="H1:J1"/>
    <mergeCell ref="A7:A8"/>
    <mergeCell ref="A9:A10"/>
    <mergeCell ref="A3:A4"/>
    <mergeCell ref="A5:A6"/>
    <mergeCell ref="C1:G1"/>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Bosetti, Damon</dc:creator>
  <cp:lastModifiedBy>Heather Jones</cp:lastModifiedBy>
  <dcterms:created xsi:type="dcterms:W3CDTF">2019-02-27T14:20:03Z</dcterms:created>
  <dcterms:modified xsi:type="dcterms:W3CDTF">2020-06-04T16:37:36Z</dcterms:modified>
</cp:coreProperties>
</file>